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Anexo Inversiones 2026" sheetId="5" r:id="rId1"/>
  </sheets>
  <externalReferences>
    <externalReference r:id="rId2"/>
  </externalReferences>
  <definedNames>
    <definedName name="_xlnm._FilterDatabase" localSheetId="0" hidden="1">'Anexo Inversiones 2026'!$D$1:$D$54</definedName>
    <definedName name="_xlnm.Print_Area" localSheetId="0">'Anexo Inversiones 2026'!$A$1:$E$54</definedName>
  </definedNames>
  <calcPr calcId="125725"/>
</workbook>
</file>

<file path=xl/calcChain.xml><?xml version="1.0" encoding="utf-8"?>
<calcChain xmlns="http://schemas.openxmlformats.org/spreadsheetml/2006/main">
  <c r="E31" i="5"/>
  <c r="E4"/>
  <c r="E37" l="1"/>
  <c r="E52" s="1"/>
  <c r="E22"/>
</calcChain>
</file>

<file path=xl/sharedStrings.xml><?xml version="1.0" encoding="utf-8"?>
<sst xmlns="http://schemas.openxmlformats.org/spreadsheetml/2006/main" count="132" uniqueCount="99">
  <si>
    <t>TOTAL</t>
  </si>
  <si>
    <t>DIGITALIZACION TURISMO</t>
  </si>
  <si>
    <t>12 43209 62300</t>
  </si>
  <si>
    <t>ILUMINACION TURISTICA</t>
  </si>
  <si>
    <t>ITINERARIO LAND ART FINCA BEULAS</t>
  </si>
  <si>
    <t>22 15320 61900</t>
  </si>
  <si>
    <t>CÓDIGO</t>
  </si>
  <si>
    <t>DESCRIPCIÓN PROYECTO</t>
  </si>
  <si>
    <t>PARTIDA DE GASTO</t>
  </si>
  <si>
    <t>ING.AFECTADO</t>
  </si>
  <si>
    <t>IMPORTE</t>
  </si>
  <si>
    <t>INVERSIONES MUNICIPIOS INCORPORADOS</t>
  </si>
  <si>
    <t>15 41400 61900</t>
  </si>
  <si>
    <t>PRESUPUESTOS PARTICIPATIVOS</t>
  </si>
  <si>
    <t>09 92400 61900</t>
  </si>
  <si>
    <t>POLICÍA LOCAL. INSTALACIONES, MAQUINARIA, UTILLAJE</t>
  </si>
  <si>
    <t>18 13200 62300</t>
  </si>
  <si>
    <t>MAQUINARIA, INSTALACIONES, UTILLAJE DEL SERVICIO DE BOMBEROS</t>
  </si>
  <si>
    <t>18 13600 62300</t>
  </si>
  <si>
    <t>INVERSIONES PROYECTO HUESCA + INCLUSIVA</t>
  </si>
  <si>
    <t>20 23121 62300</t>
  </si>
  <si>
    <t>20 32605 62500</t>
  </si>
  <si>
    <t>MOBILIARIO Y MATERIAL INVENTARIABLE</t>
  </si>
  <si>
    <t>16 92002 62500</t>
  </si>
  <si>
    <t>INVERSIONES NUEVAS TECNOLOGÍAS</t>
  </si>
  <si>
    <t>11 92003 62600</t>
  </si>
  <si>
    <t>FONDOS BIBLIOGRÁFICOS. BIBLIOTECAS MUNICIPALES</t>
  </si>
  <si>
    <t>04 33210 62900</t>
  </si>
  <si>
    <t>MEJORAS EN LA RED DE ABASTECIMIENTO DE AGUA</t>
  </si>
  <si>
    <t>13 16100 63100</t>
  </si>
  <si>
    <t>INVERSIONES DE REPOSICIÓN CAMPING DE SAN JORGE</t>
  </si>
  <si>
    <t>12 43203 63200</t>
  </si>
  <si>
    <t>AYUDAS A EMPRESAS PARA INVERSIONES DE CAPITAL</t>
  </si>
  <si>
    <t>06 43300 77000</t>
  </si>
  <si>
    <t>16 92002 62400</t>
  </si>
  <si>
    <t>MOBILIARIO CIUDAD DE LOS NIÑOS Y LAS NIÑAS</t>
  </si>
  <si>
    <t>04 33003 62500</t>
  </si>
  <si>
    <t>R.P.</t>
  </si>
  <si>
    <t>CASETAS PARA LIBROS</t>
  </si>
  <si>
    <t>ANEXO DE INVERSIONES PRESUPUESTO AYUNTAMIENTO 2026</t>
  </si>
  <si>
    <t>REGENERACION URBANA BARRIOS. REURBANIZACIÓN CALLE PADRE HUESCA</t>
  </si>
  <si>
    <t>PLAN DE ASFALTADO 2026</t>
  </si>
  <si>
    <t>ARREGLO CAMINOS LA PAÚL, CRUZ DEL PALMO, ROCHEL</t>
  </si>
  <si>
    <t>REFORMA ESPACIO CONFINADO CENTRO DEPORTIVO RUISEÑOR</t>
  </si>
  <si>
    <t>05 34204 63200</t>
  </si>
  <si>
    <t>INVERSIONES DE REPOSICIÓN PALACIO MUNICIPAL DE DEPORTES</t>
  </si>
  <si>
    <t>05 34210 63200</t>
  </si>
  <si>
    <t>FURGONETAS PARA EL CEMENTERIO, AGUAS, SANEAMIENTO, SEÑALIZACIÓN</t>
  </si>
  <si>
    <t>PROYECTO DE REURBANIZACIÓN DEL RÍO ISUELA A SU PASO POR HUESCA</t>
  </si>
  <si>
    <t>13 17100 61900</t>
  </si>
  <si>
    <t>20 23124 62500</t>
  </si>
  <si>
    <t>CENTRO CONEXIÓN. MOBILIARIO</t>
  </si>
  <si>
    <t>MEJORA DE DEFICIENCIAS EN LA BIBLIOTECA RAMÓN J.SENDER</t>
  </si>
  <si>
    <t>04 33210 63200</t>
  </si>
  <si>
    <t>VEHÍCULOS PARA EL SPEIS</t>
  </si>
  <si>
    <t>18 13600 62400</t>
  </si>
  <si>
    <t>CONVENIO RESIDENCIA MAYORES PARA INVERSIONES DE CAPITAL</t>
  </si>
  <si>
    <t>20 23113 78000</t>
  </si>
  <si>
    <t>AYUDAS A ENTIDADES DE LA DISCAPACIDAD PARA INVERSIONES DE CAPITAL</t>
  </si>
  <si>
    <t>20 23107 78001</t>
  </si>
  <si>
    <t>CONVENIO PARA REPARACIÓN DE LOS ÁBSIDES DE SAN PEDRO EL VIEJO</t>
  </si>
  <si>
    <t>22 93303 78001</t>
  </si>
  <si>
    <t>REPARACIÓN DE CALEFACCIÓN DEL LOCAL DEL BARRIO DE SAN JOSÉ</t>
  </si>
  <si>
    <t>15 92400 63200</t>
  </si>
  <si>
    <t>22 15100 61900</t>
  </si>
  <si>
    <t>ANUALIDAD 2026 ADQUISICION LOCAL ZARANDIA</t>
  </si>
  <si>
    <t>1ª FASE DEL CAMPO MULTIDEPORTE DE LA CIUDAD DEPORTIVA J.M.ESCRICHE</t>
  </si>
  <si>
    <t>05 34201 62200</t>
  </si>
  <si>
    <t>AYUDAS REHABILITACIÓN DE VIVIENDAS DE PLAZA SANTA CLARA</t>
  </si>
  <si>
    <t>13 93303 78001</t>
  </si>
  <si>
    <t>NUEVO PARQUE DE BOMBEROS</t>
  </si>
  <si>
    <t>18 13600 62200</t>
  </si>
  <si>
    <t>REURBANIZACIÓN DE LA CALLE ZARAGOZA</t>
  </si>
  <si>
    <t>INVERSIONES DE REPOSICIÓN PLAZA DE TOROS</t>
  </si>
  <si>
    <t xml:space="preserve">21 93301 63200 </t>
  </si>
  <si>
    <t xml:space="preserve">INVERSIONES DE REPOSICIÓN PARQUES MÁRTIRES Y SAN MARTIN </t>
  </si>
  <si>
    <t>REURBANIZACIÓN DEL PASAJE ABELLANAS</t>
  </si>
  <si>
    <t>PROYECTOS REURBANIZACIÓN PLAZA DE NAVARRA Y CENTRO DE HUESCA</t>
  </si>
  <si>
    <t>REURBANIZACIÓN P. M.SERVET SECTORES 8,1,8,2, Y 8,3</t>
  </si>
  <si>
    <t>2026URBA01</t>
  </si>
  <si>
    <t>2026URBA02</t>
  </si>
  <si>
    <t>2026URBA03</t>
  </si>
  <si>
    <t>2026URBA04</t>
  </si>
  <si>
    <t>ANUALIDAD 2026 DE LA REURBANIZACIÓN DE LA CALLE DESENGAÑO</t>
  </si>
  <si>
    <t>2026URBA05</t>
  </si>
  <si>
    <t>2026URBA06</t>
  </si>
  <si>
    <t>2026URBA07</t>
  </si>
  <si>
    <t>2026CIAS08</t>
  </si>
  <si>
    <t>2026PART09</t>
  </si>
  <si>
    <t>2026HACI10</t>
  </si>
  <si>
    <t>2026DEPO11</t>
  </si>
  <si>
    <t>2026SEGP12</t>
  </si>
  <si>
    <t>2026SEGP13</t>
  </si>
  <si>
    <t>2026TURI14</t>
  </si>
  <si>
    <t>2026TURI15</t>
  </si>
  <si>
    <t>2026TURI16</t>
  </si>
  <si>
    <t>2026SEGP17</t>
  </si>
  <si>
    <t>2026CIAS18</t>
  </si>
  <si>
    <t>2026CIAS19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</si>
</sst>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" fontId="0" fillId="0" borderId="0" xfId="0" applyNumberFormat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0" borderId="1" xfId="0" applyFont="1" applyFill="1" applyBorder="1"/>
    <xf numFmtId="1" fontId="2" fillId="0" borderId="1" xfId="0" applyNumberFormat="1" applyFont="1" applyFill="1" applyBorder="1"/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_Inversiones%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Justificación"/>
      <sheetName val="Anexo Inversiones 2025"/>
    </sheetNames>
    <sheetDataSet>
      <sheetData sheetId="0">
        <row r="6">
          <cell r="I6">
            <v>1139812.3</v>
          </cell>
        </row>
        <row r="30">
          <cell r="I30">
            <v>30000</v>
          </cell>
        </row>
      </sheetData>
      <sheetData sheetId="1">
        <row r="153">
          <cell r="E153">
            <v>459000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53"/>
  <sheetViews>
    <sheetView tabSelected="1" topLeftCell="A22" workbookViewId="0">
      <selection activeCell="H25" sqref="H25"/>
    </sheetView>
  </sheetViews>
  <sheetFormatPr baseColWidth="10" defaultRowHeight="15"/>
  <cols>
    <col min="1" max="1" width="11.42578125" style="21"/>
    <col min="2" max="2" width="58" style="12" bestFit="1" customWidth="1"/>
    <col min="3" max="3" width="15.85546875" style="15" bestFit="1" customWidth="1"/>
    <col min="4" max="4" width="12.28515625" style="16" bestFit="1" customWidth="1"/>
    <col min="5" max="5" width="11.42578125" style="24"/>
    <col min="6" max="6" width="11.7109375" bestFit="1" customWidth="1"/>
    <col min="7" max="7" width="12.7109375" bestFit="1" customWidth="1"/>
    <col min="9" max="9" width="11.7109375" bestFit="1" customWidth="1"/>
  </cols>
  <sheetData>
    <row r="1" spans="1:6">
      <c r="A1" s="26" t="s">
        <v>39</v>
      </c>
      <c r="B1" s="27"/>
      <c r="C1" s="27"/>
      <c r="D1" s="27"/>
      <c r="E1" s="2"/>
    </row>
    <row r="2" spans="1:6">
      <c r="A2" s="5" t="s">
        <v>6</v>
      </c>
      <c r="B2" s="22" t="s">
        <v>7</v>
      </c>
      <c r="C2" s="22" t="s">
        <v>8</v>
      </c>
      <c r="D2" s="6" t="s">
        <v>9</v>
      </c>
      <c r="E2" s="7" t="s">
        <v>10</v>
      </c>
    </row>
    <row r="3" spans="1:6">
      <c r="A3" s="8" t="s">
        <v>79</v>
      </c>
      <c r="B3" s="9" t="s">
        <v>65</v>
      </c>
      <c r="C3" s="10" t="s">
        <v>64</v>
      </c>
      <c r="D3" s="9">
        <v>91313</v>
      </c>
      <c r="E3" s="2">
        <v>135651.6</v>
      </c>
    </row>
    <row r="4" spans="1:6">
      <c r="A4" s="8" t="s">
        <v>80</v>
      </c>
      <c r="B4" s="9" t="s">
        <v>40</v>
      </c>
      <c r="C4" s="10" t="s">
        <v>5</v>
      </c>
      <c r="D4" s="11"/>
      <c r="E4" s="2">
        <f>SUM(E5:E6)</f>
        <v>755874.67</v>
      </c>
    </row>
    <row r="5" spans="1:6">
      <c r="A5" s="8"/>
      <c r="B5" s="9"/>
      <c r="C5" s="10"/>
      <c r="D5" s="11">
        <v>79000</v>
      </c>
      <c r="E5" s="4">
        <v>718174.77</v>
      </c>
    </row>
    <row r="6" spans="1:6">
      <c r="A6" s="8"/>
      <c r="B6" s="9"/>
      <c r="C6" s="10"/>
      <c r="D6" s="11" t="s">
        <v>37</v>
      </c>
      <c r="E6" s="4">
        <v>37699.9</v>
      </c>
    </row>
    <row r="7" spans="1:6">
      <c r="A7" s="8" t="s">
        <v>81</v>
      </c>
      <c r="B7" s="9" t="s">
        <v>41</v>
      </c>
      <c r="C7" s="3" t="s">
        <v>5</v>
      </c>
      <c r="D7" s="9">
        <v>91313</v>
      </c>
      <c r="E7" s="2">
        <v>150000</v>
      </c>
      <c r="F7" s="1"/>
    </row>
    <row r="8" spans="1:6">
      <c r="A8" s="8"/>
      <c r="B8" s="9" t="s">
        <v>42</v>
      </c>
      <c r="C8" s="3" t="s">
        <v>5</v>
      </c>
      <c r="D8" s="10" t="s">
        <v>37</v>
      </c>
      <c r="E8" s="2">
        <v>30000</v>
      </c>
      <c r="F8" s="1"/>
    </row>
    <row r="9" spans="1:6" s="23" customFormat="1">
      <c r="A9" s="8" t="s">
        <v>82</v>
      </c>
      <c r="B9" s="9" t="s">
        <v>83</v>
      </c>
      <c r="C9" s="3" t="s">
        <v>5</v>
      </c>
      <c r="D9" s="9"/>
      <c r="E9" s="2">
        <v>214000</v>
      </c>
      <c r="F9" s="25"/>
    </row>
    <row r="10" spans="1:6" s="23" customFormat="1">
      <c r="A10" s="8"/>
      <c r="B10" s="9"/>
      <c r="C10" s="3"/>
      <c r="D10" s="9">
        <v>75069</v>
      </c>
      <c r="E10" s="4">
        <v>143218.39000000001</v>
      </c>
      <c r="F10" s="25"/>
    </row>
    <row r="11" spans="1:6" s="23" customFormat="1">
      <c r="A11" s="8"/>
      <c r="B11" s="9"/>
      <c r="C11" s="3"/>
      <c r="D11" s="9"/>
      <c r="E11" s="4">
        <v>70781.61</v>
      </c>
      <c r="F11" s="25"/>
    </row>
    <row r="12" spans="1:6" s="23" customFormat="1">
      <c r="A12" s="8" t="s">
        <v>84</v>
      </c>
      <c r="B12" s="9" t="s">
        <v>72</v>
      </c>
      <c r="C12" s="3" t="s">
        <v>5</v>
      </c>
      <c r="D12" s="9">
        <v>75069</v>
      </c>
      <c r="E12" s="2">
        <v>673788.15</v>
      </c>
      <c r="F12" s="25"/>
    </row>
    <row r="13" spans="1:6" s="23" customFormat="1">
      <c r="A13" s="8" t="s">
        <v>85</v>
      </c>
      <c r="B13" s="9" t="s">
        <v>76</v>
      </c>
      <c r="C13" s="3" t="s">
        <v>5</v>
      </c>
      <c r="D13" s="9">
        <v>75069</v>
      </c>
      <c r="E13" s="2">
        <v>170000</v>
      </c>
      <c r="F13" s="25"/>
    </row>
    <row r="14" spans="1:6" s="23" customFormat="1">
      <c r="A14" s="8" t="s">
        <v>86</v>
      </c>
      <c r="B14" s="9" t="s">
        <v>77</v>
      </c>
      <c r="C14" s="3" t="s">
        <v>5</v>
      </c>
      <c r="D14" s="9">
        <v>75069</v>
      </c>
      <c r="E14" s="2">
        <v>145000</v>
      </c>
      <c r="F14" s="25"/>
    </row>
    <row r="15" spans="1:6" s="23" customFormat="1">
      <c r="A15" s="8"/>
      <c r="B15" s="9" t="s">
        <v>48</v>
      </c>
      <c r="C15" s="3" t="s">
        <v>49</v>
      </c>
      <c r="D15" s="10" t="s">
        <v>37</v>
      </c>
      <c r="E15" s="2">
        <v>1000</v>
      </c>
      <c r="F15" s="25"/>
    </row>
    <row r="16" spans="1:6" s="23" customFormat="1">
      <c r="A16" s="8"/>
      <c r="B16" s="9" t="s">
        <v>75</v>
      </c>
      <c r="C16" s="3" t="s">
        <v>49</v>
      </c>
      <c r="D16" s="10" t="s">
        <v>37</v>
      </c>
      <c r="E16" s="2">
        <v>16000</v>
      </c>
      <c r="F16" s="25"/>
    </row>
    <row r="17" spans="1:9" s="23" customFormat="1">
      <c r="A17" s="8" t="s">
        <v>87</v>
      </c>
      <c r="B17" s="9" t="s">
        <v>78</v>
      </c>
      <c r="C17" s="3" t="s">
        <v>49</v>
      </c>
      <c r="D17" s="9">
        <v>75069</v>
      </c>
      <c r="E17" s="2">
        <v>367993.46</v>
      </c>
      <c r="F17" s="25"/>
      <c r="G17" s="25"/>
    </row>
    <row r="18" spans="1:9">
      <c r="A18" s="8" t="s">
        <v>88</v>
      </c>
      <c r="B18" s="9" t="s">
        <v>11</v>
      </c>
      <c r="C18" s="10" t="s">
        <v>12</v>
      </c>
      <c r="D18" s="9">
        <v>91313</v>
      </c>
      <c r="E18" s="2">
        <v>150000</v>
      </c>
    </row>
    <row r="19" spans="1:9">
      <c r="A19" s="8" t="s">
        <v>89</v>
      </c>
      <c r="B19" s="9" t="s">
        <v>13</v>
      </c>
      <c r="C19" s="10" t="s">
        <v>14</v>
      </c>
      <c r="D19" s="9">
        <v>91313</v>
      </c>
      <c r="E19" s="2">
        <v>130000</v>
      </c>
    </row>
    <row r="20" spans="1:9" s="23" customFormat="1">
      <c r="A20" s="8"/>
      <c r="B20" s="9" t="s">
        <v>70</v>
      </c>
      <c r="C20" s="10" t="s">
        <v>71</v>
      </c>
      <c r="D20" s="11" t="s">
        <v>37</v>
      </c>
      <c r="E20" s="2">
        <v>1000</v>
      </c>
    </row>
    <row r="21" spans="1:9" s="23" customFormat="1">
      <c r="A21" s="8" t="s">
        <v>90</v>
      </c>
      <c r="B21" s="9" t="s">
        <v>66</v>
      </c>
      <c r="C21" s="10" t="s">
        <v>67</v>
      </c>
      <c r="D21" s="11">
        <v>91313</v>
      </c>
      <c r="E21" s="2">
        <v>700000</v>
      </c>
    </row>
    <row r="22" spans="1:9">
      <c r="A22" s="8" t="s">
        <v>91</v>
      </c>
      <c r="B22" s="9" t="s">
        <v>15</v>
      </c>
      <c r="C22" s="10" t="s">
        <v>16</v>
      </c>
      <c r="D22" s="11"/>
      <c r="E22" s="2">
        <f>SUM(E23:E24)</f>
        <v>51400.229999999996</v>
      </c>
    </row>
    <row r="23" spans="1:9">
      <c r="A23" s="8"/>
      <c r="B23" s="9"/>
      <c r="C23" s="10"/>
      <c r="D23" s="10">
        <v>76104</v>
      </c>
      <c r="E23" s="4">
        <v>13124.42</v>
      </c>
      <c r="G23" s="1"/>
    </row>
    <row r="24" spans="1:9">
      <c r="A24" s="8"/>
      <c r="B24" s="9"/>
      <c r="C24" s="10"/>
      <c r="D24" s="11">
        <v>75080</v>
      </c>
      <c r="E24" s="4">
        <v>38275.81</v>
      </c>
      <c r="I24" s="1"/>
    </row>
    <row r="25" spans="1:9">
      <c r="A25" s="8" t="s">
        <v>92</v>
      </c>
      <c r="B25" s="9" t="s">
        <v>17</v>
      </c>
      <c r="C25" s="10" t="s">
        <v>18</v>
      </c>
      <c r="D25" s="10">
        <v>75062</v>
      </c>
      <c r="E25" s="2">
        <v>63000</v>
      </c>
    </row>
    <row r="26" spans="1:9" s="23" customFormat="1">
      <c r="A26" s="8"/>
      <c r="B26" s="9" t="s">
        <v>19</v>
      </c>
      <c r="C26" s="10" t="s">
        <v>20</v>
      </c>
      <c r="D26" s="10" t="s">
        <v>37</v>
      </c>
      <c r="E26" s="2">
        <v>3000</v>
      </c>
    </row>
    <row r="27" spans="1:9">
      <c r="A27" s="8" t="s">
        <v>93</v>
      </c>
      <c r="B27" s="9" t="s">
        <v>1</v>
      </c>
      <c r="C27" s="10" t="s">
        <v>2</v>
      </c>
      <c r="D27" s="11">
        <v>79000</v>
      </c>
      <c r="E27" s="2">
        <v>219964</v>
      </c>
      <c r="F27" s="1"/>
    </row>
    <row r="28" spans="1:9">
      <c r="A28" s="8" t="s">
        <v>94</v>
      </c>
      <c r="B28" s="9" t="s">
        <v>3</v>
      </c>
      <c r="C28" s="10" t="s">
        <v>2</v>
      </c>
      <c r="D28" s="11">
        <v>79000</v>
      </c>
      <c r="E28" s="2">
        <v>60383.94</v>
      </c>
    </row>
    <row r="29" spans="1:9">
      <c r="A29" s="8" t="s">
        <v>95</v>
      </c>
      <c r="B29" s="9" t="s">
        <v>4</v>
      </c>
      <c r="C29" s="10" t="s">
        <v>2</v>
      </c>
      <c r="D29" s="11">
        <v>79000</v>
      </c>
      <c r="E29" s="2">
        <v>112262.3</v>
      </c>
    </row>
    <row r="30" spans="1:9">
      <c r="A30" s="8" t="s">
        <v>96</v>
      </c>
      <c r="B30" s="9" t="s">
        <v>54</v>
      </c>
      <c r="C30" s="10" t="s">
        <v>55</v>
      </c>
      <c r="D30" s="11">
        <v>35100</v>
      </c>
      <c r="E30" s="2">
        <v>324684.75</v>
      </c>
    </row>
    <row r="31" spans="1:9">
      <c r="A31" s="8" t="s">
        <v>97</v>
      </c>
      <c r="B31" s="9" t="s">
        <v>47</v>
      </c>
      <c r="C31" s="10" t="s">
        <v>34</v>
      </c>
      <c r="D31" s="10"/>
      <c r="E31" s="2">
        <f>SUM(E32:E33)</f>
        <v>70200</v>
      </c>
    </row>
    <row r="32" spans="1:9">
      <c r="A32" s="8"/>
      <c r="B32" s="9"/>
      <c r="C32" s="10"/>
      <c r="D32" s="10">
        <v>91313</v>
      </c>
      <c r="E32" s="4">
        <v>34348.400000000001</v>
      </c>
    </row>
    <row r="33" spans="1:7">
      <c r="A33" s="8"/>
      <c r="B33" s="9"/>
      <c r="C33" s="10"/>
      <c r="D33" s="10" t="s">
        <v>37</v>
      </c>
      <c r="E33" s="4">
        <v>35851.599999999999</v>
      </c>
    </row>
    <row r="34" spans="1:7">
      <c r="A34" s="8"/>
      <c r="B34" s="9" t="s">
        <v>51</v>
      </c>
      <c r="C34" s="10" t="s">
        <v>50</v>
      </c>
      <c r="D34" s="10" t="s">
        <v>37</v>
      </c>
      <c r="E34" s="2">
        <v>5000</v>
      </c>
    </row>
    <row r="35" spans="1:7">
      <c r="A35" s="8"/>
      <c r="B35" s="9" t="s">
        <v>35</v>
      </c>
      <c r="C35" s="10" t="s">
        <v>21</v>
      </c>
      <c r="D35" s="10" t="s">
        <v>37</v>
      </c>
      <c r="E35" s="2">
        <v>1000</v>
      </c>
    </row>
    <row r="36" spans="1:7">
      <c r="A36" s="8"/>
      <c r="B36" s="9" t="s">
        <v>38</v>
      </c>
      <c r="C36" s="10" t="s">
        <v>36</v>
      </c>
      <c r="D36" s="10" t="s">
        <v>37</v>
      </c>
      <c r="E36" s="2">
        <v>20000</v>
      </c>
    </row>
    <row r="37" spans="1:7">
      <c r="A37" s="8"/>
      <c r="B37" s="9" t="s">
        <v>22</v>
      </c>
      <c r="C37" s="10" t="s">
        <v>23</v>
      </c>
      <c r="D37" s="10" t="s">
        <v>37</v>
      </c>
      <c r="E37" s="2">
        <f>[1]Total!I30</f>
        <v>30000</v>
      </c>
      <c r="G37" s="1"/>
    </row>
    <row r="38" spans="1:7">
      <c r="A38" s="8"/>
      <c r="B38" s="9" t="s">
        <v>24</v>
      </c>
      <c r="C38" s="10" t="s">
        <v>25</v>
      </c>
      <c r="D38" s="10" t="s">
        <v>37</v>
      </c>
      <c r="E38" s="2">
        <v>200000</v>
      </c>
    </row>
    <row r="39" spans="1:7">
      <c r="A39" s="8"/>
      <c r="B39" s="9" t="s">
        <v>26</v>
      </c>
      <c r="C39" s="10" t="s">
        <v>27</v>
      </c>
      <c r="D39" s="10" t="s">
        <v>37</v>
      </c>
      <c r="E39" s="2">
        <v>10000</v>
      </c>
    </row>
    <row r="40" spans="1:7">
      <c r="A40" s="8" t="s">
        <v>98</v>
      </c>
      <c r="B40" s="9" t="s">
        <v>28</v>
      </c>
      <c r="C40" s="10" t="s">
        <v>29</v>
      </c>
      <c r="D40" s="9">
        <v>77005</v>
      </c>
      <c r="E40" s="2">
        <v>1600000</v>
      </c>
      <c r="G40" s="1"/>
    </row>
    <row r="41" spans="1:7">
      <c r="A41" s="8"/>
      <c r="B41" s="9" t="s">
        <v>52</v>
      </c>
      <c r="C41" s="10" t="s">
        <v>53</v>
      </c>
      <c r="D41" s="10" t="s">
        <v>37</v>
      </c>
      <c r="E41" s="2">
        <v>202200</v>
      </c>
    </row>
    <row r="42" spans="1:7">
      <c r="A42" s="8"/>
      <c r="B42" s="9" t="s">
        <v>43</v>
      </c>
      <c r="C42" s="10" t="s">
        <v>44</v>
      </c>
      <c r="D42" s="10" t="s">
        <v>37</v>
      </c>
      <c r="E42" s="2">
        <v>100000</v>
      </c>
    </row>
    <row r="43" spans="1:7">
      <c r="A43" s="8"/>
      <c r="B43" s="9" t="s">
        <v>45</v>
      </c>
      <c r="C43" s="10" t="s">
        <v>46</v>
      </c>
      <c r="D43" s="10" t="s">
        <v>37</v>
      </c>
      <c r="E43" s="2">
        <v>3500</v>
      </c>
      <c r="G43" s="1"/>
    </row>
    <row r="44" spans="1:7">
      <c r="A44" s="8"/>
      <c r="B44" s="9" t="s">
        <v>30</v>
      </c>
      <c r="C44" s="10" t="s">
        <v>31</v>
      </c>
      <c r="D44" s="10" t="s">
        <v>37</v>
      </c>
      <c r="E44" s="2">
        <v>1000</v>
      </c>
    </row>
    <row r="45" spans="1:7">
      <c r="A45" s="8"/>
      <c r="B45" s="9" t="s">
        <v>62</v>
      </c>
      <c r="C45" s="10" t="s">
        <v>63</v>
      </c>
      <c r="D45" s="10" t="s">
        <v>37</v>
      </c>
      <c r="E45" s="2">
        <v>25000</v>
      </c>
    </row>
    <row r="46" spans="1:7">
      <c r="A46" s="8"/>
      <c r="B46" s="9" t="s">
        <v>73</v>
      </c>
      <c r="C46" s="10" t="s">
        <v>74</v>
      </c>
      <c r="D46" s="10" t="s">
        <v>37</v>
      </c>
      <c r="E46" s="2">
        <v>1000</v>
      </c>
    </row>
    <row r="47" spans="1:7">
      <c r="A47" s="8"/>
      <c r="B47" s="9" t="s">
        <v>32</v>
      </c>
      <c r="C47" s="10" t="s">
        <v>33</v>
      </c>
      <c r="D47" s="10" t="s">
        <v>37</v>
      </c>
      <c r="E47" s="2">
        <v>335000</v>
      </c>
    </row>
    <row r="48" spans="1:7">
      <c r="A48" s="8"/>
      <c r="B48" s="9" t="s">
        <v>56</v>
      </c>
      <c r="C48" s="10" t="s">
        <v>57</v>
      </c>
      <c r="D48" s="10" t="s">
        <v>37</v>
      </c>
      <c r="E48" s="2">
        <v>15000</v>
      </c>
    </row>
    <row r="49" spans="1:5">
      <c r="A49" s="8"/>
      <c r="B49" s="9" t="s">
        <v>58</v>
      </c>
      <c r="C49" s="10" t="s">
        <v>59</v>
      </c>
      <c r="D49" s="10" t="s">
        <v>37</v>
      </c>
      <c r="E49" s="2">
        <v>85000</v>
      </c>
    </row>
    <row r="50" spans="1:5">
      <c r="A50" s="8"/>
      <c r="B50" s="9" t="s">
        <v>68</v>
      </c>
      <c r="C50" s="10" t="s">
        <v>69</v>
      </c>
      <c r="D50" s="10" t="s">
        <v>37</v>
      </c>
      <c r="E50" s="2">
        <v>150000</v>
      </c>
    </row>
    <row r="51" spans="1:5">
      <c r="A51" s="8"/>
      <c r="B51" s="9" t="s">
        <v>60</v>
      </c>
      <c r="C51" s="10" t="s">
        <v>61</v>
      </c>
      <c r="D51" s="10" t="s">
        <v>37</v>
      </c>
      <c r="E51" s="2">
        <v>40000</v>
      </c>
    </row>
    <row r="52" spans="1:5">
      <c r="A52" s="8"/>
      <c r="B52" s="13" t="s">
        <v>0</v>
      </c>
      <c r="C52" s="10"/>
      <c r="D52" s="14"/>
      <c r="E52" s="2">
        <f>SUM(E3:E4,E7:E9,E12:E22,E25:E31,E34:E51)</f>
        <v>7368903.0999999996</v>
      </c>
    </row>
    <row r="53" spans="1:5">
      <c r="A53" s="20"/>
      <c r="B53" s="18"/>
      <c r="C53" s="17"/>
      <c r="E53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Inversiones 2026</vt:lpstr>
      <vt:lpstr>'Anexo Inversiones 2026'!Área_de_impresión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2025-12-18T08:10:46Z</dcterms:modified>
</cp:coreProperties>
</file>